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<sst xmlns="http://schemas.openxmlformats.org/spreadsheetml/2006/main" count="35" uniqueCount="34">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</sst>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4161500.02</v>
      </c>
      <c r="F16" s="23">
        <f>SUM(F18:F24)</f>
        <v>437937.32</v>
      </c>
      <c r="G16" s="23">
        <f>SUM(G18:G24)</f>
        <v>2957402.94</v>
      </c>
      <c r="H16" s="23">
        <f>SUM(H18:H24)</f>
        <v>1642034.4000000004</v>
      </c>
      <c r="I16" s="23">
        <f>SUM(I18:I24)</f>
        <v>-2519465.6199999996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4066907.19</v>
      </c>
      <c r="F18" s="28">
        <v>377546.46</v>
      </c>
      <c r="G18" s="28">
        <v>2801666.02</v>
      </c>
      <c r="H18" s="29">
        <f>E18+F18-G18</f>
        <v>1642787.6300000004</v>
      </c>
      <c r="I18" s="29">
        <f>H18-E18</f>
        <v>-2424119.5599999996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94592.83</v>
      </c>
      <c r="F19" s="28">
        <v>60390.86</v>
      </c>
      <c r="G19" s="28">
        <v>155736.92</v>
      </c>
      <c r="H19" s="29">
        <f aca="true" t="shared" si="0" ref="H19:H24">E19+F19-G19</f>
        <v>-753.2300000000105</v>
      </c>
      <c r="I19" s="29">
        <f aca="true" t="shared" si="1" ref="I19:I24">H19-E19</f>
        <v>-95346.06000000001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9475227.399999999</v>
      </c>
      <c r="F26" s="23">
        <f>SUM(F28:F36)</f>
        <v>198093.76</v>
      </c>
      <c r="G26" s="23">
        <f>SUM(G28:G36)</f>
        <v>0</v>
      </c>
      <c r="H26" s="23">
        <f>SUM(H28:H36)</f>
        <v>9673321.159999998</v>
      </c>
      <c r="I26" s="23">
        <f>SUM(I28:I36)</f>
        <v>198093.75999999978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5851636.64</v>
      </c>
      <c r="F31" s="28">
        <v>196344.76</v>
      </c>
      <c r="G31" s="28">
        <v>0</v>
      </c>
      <c r="H31" s="29">
        <f t="shared" si="2"/>
        <v>6047981.399999999</v>
      </c>
      <c r="I31" s="29">
        <f t="shared" si="3"/>
        <v>196344.75999999978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1749</v>
      </c>
      <c r="G32" s="28">
        <v>0</v>
      </c>
      <c r="H32" s="29">
        <f t="shared" si="2"/>
        <v>53591.85</v>
      </c>
      <c r="I32" s="29">
        <f t="shared" si="3"/>
        <v>1749</v>
      </c>
      <c r="J32" s="27"/>
    </row>
    <row r="33" spans="2:10" ht="15">
      <c r="B33" s="25"/>
      <c r="C33" s="59" t="s">
        <v>26</v>
      </c>
      <c r="D33" s="59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13636727.419999998</v>
      </c>
      <c r="F38" s="23">
        <f>F16+F26</f>
        <v>636031.0800000001</v>
      </c>
      <c r="G38" s="23">
        <f>G16+G26</f>
        <v>2957402.94</v>
      </c>
      <c r="H38" s="23">
        <f>H16+H26</f>
        <v>11315355.559999999</v>
      </c>
      <c r="I38" s="23">
        <f>I16+I26</f>
        <v>-2321371.86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2023-11-14T17:34:02Z</dcterms:modified>
  <cp:category/>
  <cp:version/>
  <cp:contentType/>
  <cp:contentStatus/>
</cp:coreProperties>
</file>