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<sst xmlns="http://schemas.openxmlformats.org/spreadsheetml/2006/main" count="36" uniqueCount="35">
  <si>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</si>
  <si>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</si>
  <si>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</si>
  <si>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</si>
  <si>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</si>
  <si>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</si>
  <si>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</si>
  <si>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</si>
  <si>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</si>
  <si>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</si>
  <si>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</si>
  <si>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</si>
  <si>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</si>
  <si>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</si>
  <si>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</si>
  <si>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</si>
  <si>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</si>
  <si>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</si>
  <si>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</si>
  <si>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</si>
  <si>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</si>
  <si>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</si>
  <si>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</si>
  <si>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</si>
  <si>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</si>
  <si>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</si>
  <si>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</si>
  <si>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</si>
  <si>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</si>
  <si>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</si>
  <si>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</si>
  <si>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</si>
  <si>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</si>
  <si>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EJERCICIO DE PRUEBA INDETEC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</si>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</sst>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1470673.36</v>
      </c>
      <c r="F16" s="23">
        <f>SUM(F18:F24)</f>
        <v>21987114.810000002</v>
      </c>
      <c r="G16" s="23">
        <f>SUM(G18:G24)</f>
        <v>19254212.759999998</v>
      </c>
      <c r="H16" s="23">
        <f>SUM(H18:H24)</f>
        <v>4203575.41</v>
      </c>
      <c r="I16" s="23">
        <f>SUM(I18:I24)</f>
        <v>2732902.05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1203448.32</v>
      </c>
      <c r="F18" s="28">
        <v>11269518.25</v>
      </c>
      <c r="G18" s="28">
        <v>8372220.76</v>
      </c>
      <c r="H18" s="29">
        <f>E18+F18-G18</f>
        <v>4100745.8100000005</v>
      </c>
      <c r="I18" s="29">
        <f>H18-E18</f>
        <v>2897297.49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267225.04</v>
      </c>
      <c r="F19" s="28">
        <v>10717596.56</v>
      </c>
      <c r="G19" s="28">
        <v>10881992</v>
      </c>
      <c r="H19" s="29">
        <f aca="true" t="shared" si="0" ref="H19:H24">E19+F19-G19</f>
        <v>102829.59999999963</v>
      </c>
      <c r="I19" s="29">
        <f aca="true" t="shared" si="1" ref="I19:I24">H19-E19</f>
        <v>-164395.44000000035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6300782.579999999</v>
      </c>
      <c r="F26" s="23">
        <f>SUM(F28:F36)</f>
        <v>1502953.2</v>
      </c>
      <c r="G26" s="23">
        <f>SUM(G28:G36)</f>
        <v>923735.2</v>
      </c>
      <c r="H26" s="23">
        <f>SUM(H28:H36)</f>
        <v>6880000.58</v>
      </c>
      <c r="I26" s="23">
        <f>SUM(I28:I36)</f>
        <v>579218.0000000003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4383273.06</v>
      </c>
      <c r="F31" s="28">
        <v>1502953.2</v>
      </c>
      <c r="G31" s="28">
        <v>0</v>
      </c>
      <c r="H31" s="29">
        <f t="shared" si="2"/>
        <v>5886226.26</v>
      </c>
      <c r="I31" s="29">
        <f t="shared" si="3"/>
        <v>1502953.2000000002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0</v>
      </c>
      <c r="G32" s="28">
        <v>0</v>
      </c>
      <c r="H32" s="29">
        <f t="shared" si="2"/>
        <v>51842.85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-853040.62</v>
      </c>
      <c r="F33" s="28">
        <v>0</v>
      </c>
      <c r="G33" s="28">
        <v>923735.2</v>
      </c>
      <c r="H33" s="29">
        <f t="shared" si="2"/>
        <v>-1776775.8199999998</v>
      </c>
      <c r="I33" s="29">
        <f t="shared" si="3"/>
        <v>-923735.1999999998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7771455.9399999995</v>
      </c>
      <c r="F38" s="23">
        <f>F16+F26</f>
        <v>23490068.01</v>
      </c>
      <c r="G38" s="23">
        <f>G16+G26</f>
        <v>20177947.959999997</v>
      </c>
      <c r="H38" s="23">
        <f>H16+H26</f>
        <v>11083575.99</v>
      </c>
      <c r="I38" s="23">
        <f>I16+I26</f>
        <v>3312120.0500000003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2023-11-06T16:01:28Z</dcterms:modified>
  <cp:category/>
  <cp:version/>
  <cp:contentType/>
  <cp:contentStatus/>
</cp:coreProperties>
</file>